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935"/>
  </bookViews>
  <sheets>
    <sheet name="Sheet2" sheetId="2" r:id="rId1"/>
  </sheets>
  <definedNames>
    <definedName name="_xlnm._FilterDatabase" localSheetId="0" hidden="1">Sheet2!$A$2:$H$32</definedName>
  </definedNames>
  <calcPr calcId="124519"/>
</workbook>
</file>

<file path=xl/calcChain.xml><?xml version="1.0" encoding="utf-8"?>
<calcChain xmlns="http://schemas.openxmlformats.org/spreadsheetml/2006/main">
  <c r="H33" i="2"/>
  <c r="G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<sst xmlns="http://schemas.openxmlformats.org/spreadsheetml/2006/main" count="159" uniqueCount="98">
  <si>
    <t>序号</t>
  </si>
  <si>
    <t>姓　名</t>
  </si>
  <si>
    <t>项目名称</t>
  </si>
  <si>
    <t>项目来源</t>
  </si>
  <si>
    <t>部门、学院</t>
  </si>
  <si>
    <t>项目编号</t>
  </si>
  <si>
    <t>金额（元）</t>
  </si>
  <si>
    <t>曹枫</t>
  </si>
  <si>
    <t>提高色带带坯布上浆工艺的研究</t>
  </si>
  <si>
    <t>湖州天科特种打印材料有限公司</t>
  </si>
  <si>
    <t>求真学院</t>
  </si>
  <si>
    <t>HK33041</t>
  </si>
  <si>
    <t>改善熔切机刀片温度稳定性的方法研究与改进</t>
  </si>
  <si>
    <t>HK50039</t>
  </si>
  <si>
    <t>利用废刚玉原料开发高强防爆浇注料</t>
  </si>
  <si>
    <t>浙江正豪耐火材料股份有限公司</t>
  </si>
  <si>
    <t>高保坍聚羧酸减水剂的开发与应用</t>
  </si>
  <si>
    <t>湖州绿色新材股份有限公司</t>
  </si>
  <si>
    <t>HK50041</t>
  </si>
  <si>
    <t>扁平高速数据传输线的生产技术研究</t>
  </si>
  <si>
    <t>湖州久鼎电子有限公司</t>
  </si>
  <si>
    <t>HK50026</t>
  </si>
  <si>
    <t>复合人体工程学的高舒适度座椅的设计开发</t>
  </si>
  <si>
    <t>安吉大东方家具有限公司</t>
  </si>
  <si>
    <t>HK50027</t>
  </si>
  <si>
    <t>改性聚丙稀铣胺固体减水剂的开发</t>
  </si>
  <si>
    <t>HK50028</t>
  </si>
  <si>
    <t>用于渣线部位的再生环保型镁碳砖开发</t>
  </si>
  <si>
    <t>浙江金汇华特种耐火材料有限公司</t>
  </si>
  <si>
    <t>陈海峰</t>
  </si>
  <si>
    <t>锆刚玉质高强度高耐磨瓷球的研发</t>
  </si>
  <si>
    <t>浙江湖磨抛光磨具制造有限公司</t>
  </si>
  <si>
    <t>HK50037</t>
  </si>
  <si>
    <t>HK50040</t>
  </si>
  <si>
    <t>陈劲光</t>
  </si>
  <si>
    <t>STEAM 科技创新引领师资培训计划2</t>
  </si>
  <si>
    <t>环渚学校</t>
  </si>
  <si>
    <t>HK27067</t>
  </si>
  <si>
    <t>郝利峰</t>
  </si>
  <si>
    <t>硬表面处理剂-水基环保型脱漆剂和导弹绝热层用水基型清洗剂的研发</t>
  </si>
  <si>
    <t>湖州航天精细化工有限责任公司</t>
  </si>
  <si>
    <t>HK50029</t>
  </si>
  <si>
    <t>高精度锂电池涂布机自动上料系统的研发</t>
  </si>
  <si>
    <t>浙江管工智能机械设备有限公司</t>
  </si>
  <si>
    <t>HK50030</t>
  </si>
  <si>
    <t>抛光膏的开发与应用</t>
  </si>
  <si>
    <t xml:space="preserve">求真学院 </t>
  </si>
  <si>
    <t>HK50022</t>
  </si>
  <si>
    <t>刘春冬</t>
  </si>
  <si>
    <t>基于力学显微技术研究壳聚糖纳米粒的跨细胞膜机制</t>
  </si>
  <si>
    <t>重庆大学</t>
  </si>
  <si>
    <t>HK50031</t>
  </si>
  <si>
    <t>刘家才</t>
  </si>
  <si>
    <t>湖州绿色新材股份有限公司精细化咨询服务</t>
  </si>
  <si>
    <t>HK19058</t>
  </si>
  <si>
    <t>王培良</t>
  </si>
  <si>
    <t>数控伺服高精密冲裁新型缓冲技术的研究</t>
  </si>
  <si>
    <t>湖州恒大液压设备有限公司</t>
  </si>
  <si>
    <t>HK50034</t>
  </si>
  <si>
    <t>王永亚</t>
  </si>
  <si>
    <t>陶粒产业和制备工艺的数据库的建立及工艺整合研究开发</t>
  </si>
  <si>
    <t>上海崇研科技有限公司</t>
  </si>
  <si>
    <t>HK33066</t>
  </si>
  <si>
    <t>尾矿泥制备多孔陶瓷的开发研究(一)</t>
  </si>
  <si>
    <t>湖州新开元碎石有限公司</t>
  </si>
  <si>
    <t>HK33084</t>
  </si>
  <si>
    <t>王智群</t>
  </si>
  <si>
    <t>全国乡村旅游扶贫与发展检测统计分析系统</t>
  </si>
  <si>
    <t>浙江乡村旅游研究院</t>
  </si>
  <si>
    <t>HK50038</t>
  </si>
  <si>
    <t>全国乡村旅游扶贫与发展监测统计分析系统</t>
  </si>
  <si>
    <t>吴卫华</t>
  </si>
  <si>
    <t>国外隐私保护前沿政策研究合同</t>
  </si>
  <si>
    <t>北京字跳网络技术有限公司</t>
  </si>
  <si>
    <t>HK18023</t>
  </si>
  <si>
    <t>许宇翔</t>
  </si>
  <si>
    <t>高性能微型气动电磁阀研究开发</t>
  </si>
  <si>
    <t>HK50025</t>
  </si>
  <si>
    <t>曾孟佳</t>
  </si>
  <si>
    <t>麦秸大数据分析监控管理平台</t>
  </si>
  <si>
    <t>上海麦秸网络科技</t>
  </si>
  <si>
    <t>HK50021</t>
  </si>
  <si>
    <t>张立</t>
  </si>
  <si>
    <t>浙北大厦集团市场调研咨询服务</t>
  </si>
  <si>
    <t>浙北大厦集团有限公司</t>
  </si>
  <si>
    <t>HK50023</t>
  </si>
  <si>
    <t>张旭</t>
  </si>
  <si>
    <t>高含油污泥热解处理技术开发</t>
  </si>
  <si>
    <t>浙江宜可欧环保科技有限公司</t>
  </si>
  <si>
    <t>HK50024</t>
  </si>
  <si>
    <t>朱淑颖</t>
  </si>
  <si>
    <t>矿山植被生态修复及生物多样性分析与评估</t>
  </si>
  <si>
    <t>康诚石矿（湖州）有限公司</t>
  </si>
  <si>
    <t>HK50042</t>
  </si>
  <si>
    <t>总计</t>
  </si>
  <si>
    <t>奖励（元）</t>
    <phoneticPr fontId="7" type="noConversion"/>
  </si>
  <si>
    <t>科研绩点（点）</t>
    <phoneticPr fontId="7" type="noConversion"/>
  </si>
  <si>
    <t>求真学院2019年度 横向项目</t>
    <phoneticPr fontId="7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</si>
</sst>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topLeftCell="A4" workbookViewId="0">
      <selection activeCell="K21" sqref="K21"/>
    </sheetView>
  </sheetViews>
  <sheetFormatPr defaultColWidth="9" defaultRowHeight="13.5"/>
  <cols>
    <col min="1" max="2" width="9" style="1"/>
    <col min="3" max="3" width="28.75" style="1" customWidth="1"/>
    <col min="4" max="4" width="16.875" style="1" customWidth="1"/>
    <col min="5" max="5" width="9" style="1"/>
    <col min="6" max="6" width="11" style="1" customWidth="1"/>
    <col min="7" max="8" width="9" style="20"/>
    <col min="9" max="9" width="10.75" style="20" customWidth="1"/>
    <col min="10" max="16384" width="9" style="1"/>
  </cols>
  <sheetData>
    <row r="1" spans="1:11" ht="38.1" customHeight="1">
      <c r="A1" s="24" t="s">
        <v>97</v>
      </c>
      <c r="B1" s="25"/>
      <c r="C1" s="25"/>
      <c r="D1" s="25"/>
      <c r="E1" s="25"/>
      <c r="F1" s="25"/>
      <c r="G1" s="25"/>
      <c r="H1" s="25"/>
      <c r="I1" s="25"/>
    </row>
    <row r="2" spans="1:11" ht="28.5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2" t="s">
        <v>95</v>
      </c>
      <c r="I2" s="23" t="s">
        <v>96</v>
      </c>
    </row>
    <row r="3" spans="1:11" ht="24.95" customHeight="1">
      <c r="A3" s="4">
        <v>1</v>
      </c>
      <c r="B3" s="5" t="s">
        <v>7</v>
      </c>
      <c r="C3" s="6" t="s">
        <v>8</v>
      </c>
      <c r="D3" s="7" t="s">
        <v>9</v>
      </c>
      <c r="E3" s="4" t="s">
        <v>10</v>
      </c>
      <c r="F3" s="5" t="s">
        <v>11</v>
      </c>
      <c r="G3" s="16">
        <v>1500</v>
      </c>
      <c r="H3" s="21">
        <f t="shared" ref="H3:H32" si="0">G3*0.05</f>
        <v>75</v>
      </c>
      <c r="I3" s="21">
        <v>1.125</v>
      </c>
    </row>
    <row r="4" spans="1:11" ht="24.95" customHeight="1">
      <c r="A4" s="4">
        <v>2</v>
      </c>
      <c r="B4" s="4" t="s">
        <v>7</v>
      </c>
      <c r="C4" s="8" t="s">
        <v>12</v>
      </c>
      <c r="D4" s="9" t="s">
        <v>9</v>
      </c>
      <c r="E4" s="4" t="s">
        <v>10</v>
      </c>
      <c r="F4" s="4" t="s">
        <v>13</v>
      </c>
      <c r="G4" s="16">
        <v>90000</v>
      </c>
      <c r="H4" s="21">
        <f t="shared" si="0"/>
        <v>4500</v>
      </c>
      <c r="I4" s="21">
        <v>67.5</v>
      </c>
    </row>
    <row r="5" spans="1:11" ht="24.95" customHeight="1">
      <c r="A5" s="4">
        <v>3</v>
      </c>
      <c r="B5" s="4" t="s">
        <v>7</v>
      </c>
      <c r="C5" s="8" t="s">
        <v>14</v>
      </c>
      <c r="D5" s="10" t="s">
        <v>15</v>
      </c>
      <c r="E5" s="4" t="s">
        <v>10</v>
      </c>
      <c r="F5" s="4"/>
      <c r="G5" s="16">
        <v>100000</v>
      </c>
      <c r="H5" s="21">
        <f t="shared" si="0"/>
        <v>5000</v>
      </c>
      <c r="I5" s="21">
        <v>75</v>
      </c>
    </row>
    <row r="6" spans="1:11" ht="24.95" customHeight="1">
      <c r="A6" s="4">
        <v>4</v>
      </c>
      <c r="B6" s="11" t="s">
        <v>7</v>
      </c>
      <c r="C6" s="10" t="s">
        <v>16</v>
      </c>
      <c r="D6" s="10" t="s">
        <v>17</v>
      </c>
      <c r="E6" s="4" t="s">
        <v>10</v>
      </c>
      <c r="F6" s="4" t="s">
        <v>18</v>
      </c>
      <c r="G6" s="16">
        <v>1500000</v>
      </c>
      <c r="H6" s="21">
        <f t="shared" si="0"/>
        <v>75000</v>
      </c>
      <c r="I6" s="21">
        <v>1125</v>
      </c>
    </row>
    <row r="7" spans="1:11" ht="24.95" customHeight="1">
      <c r="A7" s="4">
        <v>5</v>
      </c>
      <c r="B7" s="11" t="s">
        <v>7</v>
      </c>
      <c r="C7" s="10" t="s">
        <v>19</v>
      </c>
      <c r="D7" s="10" t="s">
        <v>20</v>
      </c>
      <c r="E7" s="5" t="s">
        <v>10</v>
      </c>
      <c r="F7" s="4" t="s">
        <v>21</v>
      </c>
      <c r="G7" s="19">
        <v>3000</v>
      </c>
      <c r="H7" s="21">
        <f t="shared" si="0"/>
        <v>150</v>
      </c>
      <c r="I7" s="21">
        <v>2.25</v>
      </c>
    </row>
    <row r="8" spans="1:11" ht="24.95" customHeight="1">
      <c r="A8" s="4">
        <v>6</v>
      </c>
      <c r="B8" s="11" t="s">
        <v>7</v>
      </c>
      <c r="C8" s="10" t="s">
        <v>22</v>
      </c>
      <c r="D8" s="10" t="s">
        <v>23</v>
      </c>
      <c r="E8" s="5" t="s">
        <v>10</v>
      </c>
      <c r="F8" s="4" t="s">
        <v>24</v>
      </c>
      <c r="G8" s="19">
        <v>10000</v>
      </c>
      <c r="H8" s="21">
        <f t="shared" si="0"/>
        <v>500</v>
      </c>
      <c r="I8" s="21">
        <v>7.5</v>
      </c>
    </row>
    <row r="9" spans="1:11" ht="24.95" customHeight="1">
      <c r="A9" s="4">
        <v>7</v>
      </c>
      <c r="B9" s="11" t="s">
        <v>7</v>
      </c>
      <c r="C9" s="12" t="s">
        <v>25</v>
      </c>
      <c r="D9" s="12" t="s">
        <v>17</v>
      </c>
      <c r="E9" s="5" t="s">
        <v>10</v>
      </c>
      <c r="F9" s="4" t="s">
        <v>26</v>
      </c>
      <c r="G9" s="19">
        <v>500000</v>
      </c>
      <c r="H9" s="21">
        <f t="shared" si="0"/>
        <v>25000</v>
      </c>
      <c r="I9" s="21">
        <v>375</v>
      </c>
      <c r="K9" s="20"/>
    </row>
    <row r="10" spans="1:11" ht="24.95" customHeight="1">
      <c r="A10" s="4">
        <v>8</v>
      </c>
      <c r="B10" s="11" t="s">
        <v>7</v>
      </c>
      <c r="C10" s="12" t="s">
        <v>25</v>
      </c>
      <c r="D10" s="12" t="s">
        <v>17</v>
      </c>
      <c r="E10" s="5" t="s">
        <v>10</v>
      </c>
      <c r="F10" s="4" t="s">
        <v>26</v>
      </c>
      <c r="G10" s="19">
        <v>1500000</v>
      </c>
      <c r="H10" s="21">
        <f t="shared" si="0"/>
        <v>75000</v>
      </c>
      <c r="I10" s="21">
        <v>1125</v>
      </c>
    </row>
    <row r="11" spans="1:11" ht="24.95" customHeight="1">
      <c r="A11" s="4">
        <v>9</v>
      </c>
      <c r="B11" s="13" t="s">
        <v>7</v>
      </c>
      <c r="C11" s="14" t="s">
        <v>27</v>
      </c>
      <c r="D11" s="15" t="s">
        <v>28</v>
      </c>
      <c r="E11" s="16" t="s">
        <v>10</v>
      </c>
      <c r="F11" s="16"/>
      <c r="G11" s="16">
        <v>100000</v>
      </c>
      <c r="H11" s="21">
        <f t="shared" si="0"/>
        <v>5000</v>
      </c>
      <c r="I11" s="21">
        <v>75</v>
      </c>
    </row>
    <row r="12" spans="1:11" ht="24.95" customHeight="1">
      <c r="A12" s="4">
        <v>10</v>
      </c>
      <c r="B12" s="11" t="s">
        <v>29</v>
      </c>
      <c r="C12" s="17" t="s">
        <v>30</v>
      </c>
      <c r="D12" s="10" t="s">
        <v>31</v>
      </c>
      <c r="E12" s="11" t="s">
        <v>10</v>
      </c>
      <c r="F12" s="4" t="s">
        <v>32</v>
      </c>
      <c r="G12" s="16">
        <v>70000</v>
      </c>
      <c r="H12" s="21">
        <f t="shared" si="0"/>
        <v>3500</v>
      </c>
      <c r="I12" s="21">
        <v>52.5</v>
      </c>
    </row>
    <row r="13" spans="1:11" ht="24.95" customHeight="1">
      <c r="A13" s="4">
        <v>11</v>
      </c>
      <c r="B13" s="11" t="s">
        <v>29</v>
      </c>
      <c r="C13" s="10" t="s">
        <v>30</v>
      </c>
      <c r="D13" s="10" t="s">
        <v>31</v>
      </c>
      <c r="E13" s="11" t="s">
        <v>10</v>
      </c>
      <c r="F13" s="4" t="s">
        <v>33</v>
      </c>
      <c r="G13" s="16">
        <v>50000</v>
      </c>
      <c r="H13" s="21">
        <f t="shared" si="0"/>
        <v>2500</v>
      </c>
      <c r="I13" s="21">
        <v>37.5</v>
      </c>
    </row>
    <row r="14" spans="1:11" ht="24.95" customHeight="1">
      <c r="A14" s="4">
        <v>12</v>
      </c>
      <c r="B14" s="18" t="s">
        <v>34</v>
      </c>
      <c r="C14" s="17" t="s">
        <v>35</v>
      </c>
      <c r="D14" s="10" t="s">
        <v>36</v>
      </c>
      <c r="E14" s="18" t="s">
        <v>10</v>
      </c>
      <c r="F14" s="4" t="s">
        <v>37</v>
      </c>
      <c r="G14" s="16">
        <v>48000</v>
      </c>
      <c r="H14" s="21">
        <f t="shared" si="0"/>
        <v>2400</v>
      </c>
      <c r="I14" s="21">
        <v>36</v>
      </c>
    </row>
    <row r="15" spans="1:11" ht="24.95" customHeight="1">
      <c r="A15" s="4">
        <v>13</v>
      </c>
      <c r="B15" s="11" t="s">
        <v>38</v>
      </c>
      <c r="C15" s="17" t="s">
        <v>39</v>
      </c>
      <c r="D15" s="10" t="s">
        <v>40</v>
      </c>
      <c r="E15" s="11" t="s">
        <v>10</v>
      </c>
      <c r="F15" s="4" t="s">
        <v>41</v>
      </c>
      <c r="G15" s="16">
        <v>15000</v>
      </c>
      <c r="H15" s="21">
        <f t="shared" si="0"/>
        <v>750</v>
      </c>
      <c r="I15" s="21">
        <v>11.25</v>
      </c>
    </row>
    <row r="16" spans="1:11" ht="24.95" customHeight="1">
      <c r="A16" s="4">
        <v>14</v>
      </c>
      <c r="B16" s="11" t="s">
        <v>38</v>
      </c>
      <c r="C16" s="17" t="s">
        <v>42</v>
      </c>
      <c r="D16" s="10" t="s">
        <v>43</v>
      </c>
      <c r="E16" s="11" t="s">
        <v>10</v>
      </c>
      <c r="F16" s="4" t="s">
        <v>44</v>
      </c>
      <c r="G16" s="16">
        <v>2000</v>
      </c>
      <c r="H16" s="21">
        <f t="shared" si="0"/>
        <v>100</v>
      </c>
      <c r="I16" s="21">
        <v>1.5</v>
      </c>
    </row>
    <row r="17" spans="1:9" ht="24.95" customHeight="1">
      <c r="A17" s="4">
        <v>15</v>
      </c>
      <c r="B17" s="18" t="s">
        <v>38</v>
      </c>
      <c r="C17" s="17" t="s">
        <v>45</v>
      </c>
      <c r="D17" s="10" t="s">
        <v>31</v>
      </c>
      <c r="E17" s="18" t="s">
        <v>46</v>
      </c>
      <c r="F17" s="18" t="s">
        <v>47</v>
      </c>
      <c r="G17" s="16">
        <v>50000</v>
      </c>
      <c r="H17" s="21">
        <f t="shared" si="0"/>
        <v>2500</v>
      </c>
      <c r="I17" s="21">
        <v>37.5</v>
      </c>
    </row>
    <row r="18" spans="1:9" ht="24.95" customHeight="1">
      <c r="A18" s="4">
        <v>16</v>
      </c>
      <c r="B18" s="11" t="s">
        <v>48</v>
      </c>
      <c r="C18" s="17" t="s">
        <v>49</v>
      </c>
      <c r="D18" s="10" t="s">
        <v>50</v>
      </c>
      <c r="E18" s="11" t="s">
        <v>10</v>
      </c>
      <c r="F18" s="4" t="s">
        <v>51</v>
      </c>
      <c r="G18" s="16">
        <v>25000</v>
      </c>
      <c r="H18" s="21">
        <f t="shared" si="0"/>
        <v>1250</v>
      </c>
      <c r="I18" s="21">
        <v>18.75</v>
      </c>
    </row>
    <row r="19" spans="1:9" ht="24.95" customHeight="1">
      <c r="A19" s="4">
        <v>17</v>
      </c>
      <c r="B19" s="4" t="s">
        <v>52</v>
      </c>
      <c r="C19" s="8" t="s">
        <v>53</v>
      </c>
      <c r="D19" s="9" t="s">
        <v>17</v>
      </c>
      <c r="E19" s="18" t="s">
        <v>10</v>
      </c>
      <c r="F19" s="4" t="s">
        <v>54</v>
      </c>
      <c r="G19" s="16">
        <v>100000</v>
      </c>
      <c r="H19" s="21">
        <f t="shared" si="0"/>
        <v>5000</v>
      </c>
      <c r="I19" s="21">
        <v>150</v>
      </c>
    </row>
    <row r="20" spans="1:9" ht="24.95" customHeight="1">
      <c r="A20" s="4">
        <v>18</v>
      </c>
      <c r="B20" s="11" t="s">
        <v>55</v>
      </c>
      <c r="C20" s="17" t="s">
        <v>56</v>
      </c>
      <c r="D20" s="10" t="s">
        <v>57</v>
      </c>
      <c r="E20" s="11" t="s">
        <v>10</v>
      </c>
      <c r="F20" s="4" t="s">
        <v>58</v>
      </c>
      <c r="G20" s="16">
        <v>5000</v>
      </c>
      <c r="H20" s="21">
        <f t="shared" si="0"/>
        <v>250</v>
      </c>
      <c r="I20" s="21">
        <v>3.75</v>
      </c>
    </row>
    <row r="21" spans="1:9" ht="24.95" customHeight="1">
      <c r="A21" s="4">
        <v>19</v>
      </c>
      <c r="B21" s="5" t="s">
        <v>59</v>
      </c>
      <c r="C21" s="6" t="s">
        <v>60</v>
      </c>
      <c r="D21" s="5" t="s">
        <v>61</v>
      </c>
      <c r="E21" s="5" t="s">
        <v>10</v>
      </c>
      <c r="F21" s="5" t="s">
        <v>62</v>
      </c>
      <c r="G21" s="16">
        <v>440000</v>
      </c>
      <c r="H21" s="21">
        <f t="shared" si="0"/>
        <v>22000</v>
      </c>
      <c r="I21" s="21">
        <v>330</v>
      </c>
    </row>
    <row r="22" spans="1:9" ht="24.95" customHeight="1">
      <c r="A22" s="4">
        <v>20</v>
      </c>
      <c r="B22" s="19" t="s">
        <v>59</v>
      </c>
      <c r="C22" s="9" t="s">
        <v>63</v>
      </c>
      <c r="D22" s="9" t="s">
        <v>64</v>
      </c>
      <c r="E22" s="4" t="s">
        <v>10</v>
      </c>
      <c r="F22" s="4" t="s">
        <v>65</v>
      </c>
      <c r="G22" s="16">
        <v>50000</v>
      </c>
      <c r="H22" s="21">
        <f t="shared" si="0"/>
        <v>2500</v>
      </c>
      <c r="I22" s="21">
        <v>37.5</v>
      </c>
    </row>
    <row r="23" spans="1:9" ht="24.95" customHeight="1">
      <c r="A23" s="4">
        <v>21</v>
      </c>
      <c r="B23" s="4" t="s">
        <v>66</v>
      </c>
      <c r="C23" s="17" t="s">
        <v>67</v>
      </c>
      <c r="D23" s="18" t="s">
        <v>68</v>
      </c>
      <c r="E23" s="5" t="s">
        <v>10</v>
      </c>
      <c r="F23" s="4" t="s">
        <v>69</v>
      </c>
      <c r="G23" s="16">
        <v>26000</v>
      </c>
      <c r="H23" s="21">
        <f t="shared" si="0"/>
        <v>1300</v>
      </c>
      <c r="I23" s="21">
        <v>19.5</v>
      </c>
    </row>
    <row r="24" spans="1:9" ht="24.95" customHeight="1">
      <c r="A24" s="4">
        <v>22</v>
      </c>
      <c r="B24" s="11" t="s">
        <v>66</v>
      </c>
      <c r="C24" s="10" t="s">
        <v>70</v>
      </c>
      <c r="D24" s="10" t="s">
        <v>68</v>
      </c>
      <c r="E24" s="11" t="s">
        <v>10</v>
      </c>
      <c r="F24" s="4" t="s">
        <v>69</v>
      </c>
      <c r="G24" s="16">
        <v>32500</v>
      </c>
      <c r="H24" s="21">
        <f t="shared" si="0"/>
        <v>1625</v>
      </c>
      <c r="I24" s="21">
        <v>24.375</v>
      </c>
    </row>
    <row r="25" spans="1:9" ht="24.95" customHeight="1">
      <c r="A25" s="4">
        <v>23</v>
      </c>
      <c r="B25" s="11" t="s">
        <v>71</v>
      </c>
      <c r="C25" s="17" t="s">
        <v>72</v>
      </c>
      <c r="D25" s="10" t="s">
        <v>73</v>
      </c>
      <c r="E25" s="18" t="s">
        <v>10</v>
      </c>
      <c r="F25" s="4" t="s">
        <v>74</v>
      </c>
      <c r="G25" s="19">
        <v>36000</v>
      </c>
      <c r="H25" s="21">
        <f t="shared" si="0"/>
        <v>1800</v>
      </c>
      <c r="I25" s="21">
        <v>54</v>
      </c>
    </row>
    <row r="26" spans="1:9" ht="24.95" customHeight="1">
      <c r="A26" s="4">
        <v>24</v>
      </c>
      <c r="B26" s="11" t="s">
        <v>71</v>
      </c>
      <c r="C26" s="17" t="s">
        <v>72</v>
      </c>
      <c r="D26" s="10" t="s">
        <v>73</v>
      </c>
      <c r="E26" s="18" t="s">
        <v>10</v>
      </c>
      <c r="F26" s="4" t="s">
        <v>74</v>
      </c>
      <c r="G26" s="16">
        <v>24000</v>
      </c>
      <c r="H26" s="21">
        <f t="shared" si="0"/>
        <v>1200</v>
      </c>
      <c r="I26" s="21">
        <v>36</v>
      </c>
    </row>
    <row r="27" spans="1:9" ht="24.95" customHeight="1">
      <c r="A27" s="4">
        <v>25</v>
      </c>
      <c r="B27" s="11" t="s">
        <v>75</v>
      </c>
      <c r="C27" s="17" t="s">
        <v>76</v>
      </c>
      <c r="D27" s="10" t="s">
        <v>43</v>
      </c>
      <c r="E27" s="11" t="s">
        <v>10</v>
      </c>
      <c r="F27" s="4" t="s">
        <v>77</v>
      </c>
      <c r="G27" s="16">
        <v>2000</v>
      </c>
      <c r="H27" s="21">
        <f t="shared" si="0"/>
        <v>100</v>
      </c>
      <c r="I27" s="21">
        <v>1.5</v>
      </c>
    </row>
    <row r="28" spans="1:9" ht="24.95" customHeight="1">
      <c r="A28" s="4">
        <v>26</v>
      </c>
      <c r="B28" s="18" t="s">
        <v>78</v>
      </c>
      <c r="C28" s="17" t="s">
        <v>79</v>
      </c>
      <c r="D28" s="10" t="s">
        <v>80</v>
      </c>
      <c r="E28" s="18" t="s">
        <v>10</v>
      </c>
      <c r="F28" s="18" t="s">
        <v>81</v>
      </c>
      <c r="G28" s="16">
        <v>10000</v>
      </c>
      <c r="H28" s="21">
        <f t="shared" si="0"/>
        <v>500</v>
      </c>
      <c r="I28" s="21">
        <v>7.5</v>
      </c>
    </row>
    <row r="29" spans="1:9" ht="24.95" customHeight="1">
      <c r="A29" s="4">
        <v>27</v>
      </c>
      <c r="B29" s="18" t="s">
        <v>82</v>
      </c>
      <c r="C29" s="17" t="s">
        <v>83</v>
      </c>
      <c r="D29" s="10" t="s">
        <v>84</v>
      </c>
      <c r="E29" s="18" t="s">
        <v>46</v>
      </c>
      <c r="F29" s="4" t="s">
        <v>85</v>
      </c>
      <c r="G29" s="16">
        <v>30000</v>
      </c>
      <c r="H29" s="21">
        <f t="shared" si="0"/>
        <v>1500</v>
      </c>
      <c r="I29" s="21">
        <v>45</v>
      </c>
    </row>
    <row r="30" spans="1:9" ht="24.95" customHeight="1">
      <c r="A30" s="4">
        <v>28</v>
      </c>
      <c r="B30" s="11" t="s">
        <v>86</v>
      </c>
      <c r="C30" s="17" t="s">
        <v>87</v>
      </c>
      <c r="D30" s="10" t="s">
        <v>88</v>
      </c>
      <c r="E30" s="11" t="s">
        <v>10</v>
      </c>
      <c r="F30" s="4" t="s">
        <v>89</v>
      </c>
      <c r="G30" s="16">
        <v>30000</v>
      </c>
      <c r="H30" s="21">
        <f t="shared" si="0"/>
        <v>1500</v>
      </c>
      <c r="I30" s="21">
        <v>22.5</v>
      </c>
    </row>
    <row r="31" spans="1:9" ht="24.95" customHeight="1">
      <c r="A31" s="4">
        <v>29</v>
      </c>
      <c r="B31" s="11" t="s">
        <v>86</v>
      </c>
      <c r="C31" s="10" t="s">
        <v>87</v>
      </c>
      <c r="D31" s="10" t="s">
        <v>88</v>
      </c>
      <c r="E31" s="11" t="s">
        <v>10</v>
      </c>
      <c r="F31" s="4" t="s">
        <v>89</v>
      </c>
      <c r="G31" s="16">
        <v>70000</v>
      </c>
      <c r="H31" s="21">
        <f t="shared" si="0"/>
        <v>3500</v>
      </c>
      <c r="I31" s="21">
        <v>52.5</v>
      </c>
    </row>
    <row r="32" spans="1:9" ht="24.95" customHeight="1">
      <c r="A32" s="4">
        <v>30</v>
      </c>
      <c r="B32" s="11" t="s">
        <v>90</v>
      </c>
      <c r="C32" s="10" t="s">
        <v>91</v>
      </c>
      <c r="D32" s="10" t="s">
        <v>92</v>
      </c>
      <c r="E32" s="11" t="s">
        <v>10</v>
      </c>
      <c r="F32" s="4" t="s">
        <v>93</v>
      </c>
      <c r="G32" s="16">
        <v>30000</v>
      </c>
      <c r="H32" s="21">
        <f t="shared" si="0"/>
        <v>1500</v>
      </c>
      <c r="I32" s="21">
        <v>22.5</v>
      </c>
    </row>
    <row r="33" spans="6:8" ht="27" customHeight="1">
      <c r="F33" s="1" t="s">
        <v>94</v>
      </c>
      <c r="G33" s="20">
        <f>SUM(G3:G32)</f>
        <v>4950000</v>
      </c>
      <c r="H33" s="20">
        <f>SUM(H3:H32)</f>
        <v>247500</v>
      </c>
    </row>
  </sheetData>
  <mergeCells count="1">
    <mergeCell ref="A1:I1"/>
  </mergeCells>
  <phoneticPr fontId="7" type="noConversion"/>
  <pageMargins left="0.75" right="0.75" top="1" bottom="1" header="0.51180555555555596" footer="0.511805555555555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qz-317</cp:lastModifiedBy>
  <dcterms:created xsi:type="dcterms:W3CDTF">2019-12-03T02:52:00Z</dcterms:created>
  <dcterms:modified xsi:type="dcterms:W3CDTF">2019-12-09T08:22:52Z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2052-11.1.0.8236</vt:lpwstr>
  </property>
</Properties>
</file>